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nu365-my.sharepoint.com/personal/u5207117_anu_edu_au/Documents/NAM Project/Sample Proposals/GS VIC-Sam/"/>
    </mc:Choice>
  </mc:AlternateContent>
  <xr:revisionPtr revIDLastSave="90" documentId="8_{23C6B07D-E8EF-456C-A4DF-6D03EAC0EE29}" xr6:coauthVersionLast="47" xr6:coauthVersionMax="47" xr10:uidLastSave="{60284289-C19D-4ABA-8591-AB7659CD6D7D}"/>
  <bookViews>
    <workbookView xWindow="25005" yWindow="4215" windowWidth="32490" windowHeight="26760" xr2:uid="{7DA7B2BD-4ECD-4FB3-8093-3F5FFDDBB7BD}"/>
  </bookViews>
  <sheets>
    <sheet name="Sheet1" sheetId="1" r:id="rId1"/>
  </sheets>
  <definedNames>
    <definedName name="_xlnm._FilterDatabase" localSheetId="0" hidden="1">Sheet1!$A$1:$R$16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2" i="1"/>
</calcChain>
</file>

<file path=xl/sharedStrings.xml><?xml version="1.0" encoding="utf-8"?>
<sst xmlns="http://schemas.openxmlformats.org/spreadsheetml/2006/main" count="147" uniqueCount="72">
  <si>
    <t>Sample ID (on bags, minus suffix possibly)</t>
  </si>
  <si>
    <t>Site ID</t>
  </si>
  <si>
    <t>Local ID</t>
  </si>
  <si>
    <t>Prospect</t>
  </si>
  <si>
    <t>To (m)</t>
  </si>
  <si>
    <t>Length (m)</t>
  </si>
  <si>
    <t>Sample type taken</t>
  </si>
  <si>
    <t>Description</t>
  </si>
  <si>
    <t>05LODH004_281.05-281.25_Ar</t>
  </si>
  <si>
    <t>05LODH004</t>
  </si>
  <si>
    <t>Lockington South</t>
  </si>
  <si>
    <t>quarter core</t>
  </si>
  <si>
    <t>Castlemaine Group</t>
  </si>
  <si>
    <t xml:space="preserve">Quartz litharenite, fine grained, 40% is qzt-carbonate(Fe) vein, 15% py, 10% asp, moderate chlorite-sericite alt </t>
  </si>
  <si>
    <t>05LODH004_273.53-273.8</t>
  </si>
  <si>
    <t xml:space="preserve">Quartz litharenite, medium grained, 5% is qzt veinlets, 3% is qtz-carb(Fe) veinlets, 10% py, 5% asp, moderate chlorite-sericite alt </t>
  </si>
  <si>
    <t>05LODH001_183-183.16_Ar</t>
  </si>
  <si>
    <t>05LODH001</t>
  </si>
  <si>
    <t xml:space="preserve">Quartz litharenite, fine grained, 15% is qzt-carb(Fe) veinlets, 5% py, 3% asp, moderate chlorite-sericite alt </t>
  </si>
  <si>
    <t>05LODH001_173.1-173.34_Ar</t>
  </si>
  <si>
    <t xml:space="preserve">Quartz litharenite, coarse grained, 5% is qz veins, 10% py, 5% asp, strong sericite alt </t>
  </si>
  <si>
    <t>BEU162_201.3-201.45</t>
  </si>
  <si>
    <t>BEU162</t>
  </si>
  <si>
    <t>07LODH031_210.5-210.7</t>
  </si>
  <si>
    <t>07LODH031</t>
  </si>
  <si>
    <t>Lockington East</t>
  </si>
  <si>
    <t xml:space="preserve">Quartz litharenite, coarse grained, 30% qtz carb stockwork, 10% disseminated carb(Fe) spots, 2% py, strong sericite alt </t>
  </si>
  <si>
    <t>07LODH031_233.72-233.85</t>
  </si>
  <si>
    <t xml:space="preserve">Quartz litharenite, coarse grained, 5% qtz carb veining, 3% asp, 10% py, 5% carb(Fe) spotting, strong sericite alt </t>
  </si>
  <si>
    <t>07LODH030_221.67-221.9</t>
  </si>
  <si>
    <t>07LODH030</t>
  </si>
  <si>
    <t>Quartz litharenite, medium grained, 10% qtz carb veining, 5% py, 10% carb(Fe) spotting, strong sericite alt, weak chlorite alt</t>
  </si>
  <si>
    <t>MD12_950-950.32_Ar</t>
  </si>
  <si>
    <t>MD12</t>
  </si>
  <si>
    <t>Malmsbury</t>
  </si>
  <si>
    <t>Quartz litharenite, medium grained, 5% qtz carb veins, 3% py, 0.5% asp, strong sericite alt</t>
  </si>
  <si>
    <t>MD12_714.28-714.38</t>
  </si>
  <si>
    <t>DDH120_381.86-381.94</t>
  </si>
  <si>
    <t>DDH120</t>
  </si>
  <si>
    <t>Maldon</t>
  </si>
  <si>
    <t xml:space="preserve">Hornfels, 20% qtz-bt-po veining, 8% po, 15% cordierite/andalusite(?) spotting, shear planes with biotite well developed proximal to main vein </t>
  </si>
  <si>
    <t>DDH120_379.08-379.25</t>
  </si>
  <si>
    <t>Hornfels (brecciated), 50% qtz-bt veins, 7% asp, 10% weak cordierite/andalusite spotting?, 2% late? sericite veinlets</t>
  </si>
  <si>
    <t>RD002_72.35-72.5_Ar</t>
  </si>
  <si>
    <t>RD002</t>
  </si>
  <si>
    <t>Resolution</t>
  </si>
  <si>
    <t>Magdala Basalt</t>
  </si>
  <si>
    <t>Volganogenic metapelite, 20% qtz-bt-actinolite(?) veining, 4% asp, 8% py, 2% po</t>
  </si>
  <si>
    <t>RD002_74.56-74.84</t>
  </si>
  <si>
    <t>RD013_254.62-254.7</t>
  </si>
  <si>
    <t>RD013</t>
  </si>
  <si>
    <t xml:space="preserve">Biotite </t>
  </si>
  <si>
    <t>Ar-Ar target mineral(s)</t>
  </si>
  <si>
    <t xml:space="preserve">Sericite </t>
  </si>
  <si>
    <t>Strat Group</t>
  </si>
  <si>
    <t xml:space="preserve">Biotite/actinolite </t>
  </si>
  <si>
    <t xml:space="preserve">Biotite/sericite/actinolite </t>
  </si>
  <si>
    <t xml:space="preserve">Biotite/sericite </t>
  </si>
  <si>
    <t xml:space="preserve">Quartz litharenite, fine grained, adjacent to qtz vein, 2% carb veinlet, 20% disseminated carb(Fe) spots, 2% asp, 1% py, medium sericite alt </t>
  </si>
  <si>
    <t>Quartz litharenite, coarse grained, 4% qtz veinlets, 2% py-chalco blebs, strong sericite alteration</t>
  </si>
  <si>
    <t xml:space="preserve">Volganogenic metapelite, 25% ctz-chl-bt veining, moderate bt-chl-actinlite alt, 8% po </t>
  </si>
  <si>
    <t>Metabasalt, 10% qtz-carb-py veins, 15% py, 6% asp, moderate bt-actinolite alt</t>
  </si>
  <si>
    <t>Ballarat East</t>
  </si>
  <si>
    <t>Reason</t>
  </si>
  <si>
    <t>Date hydrothermal alteration spatially associated with Au mineralisation</t>
  </si>
  <si>
    <t>Flagged for analysis by GA</t>
  </si>
  <si>
    <t>Y</t>
  </si>
  <si>
    <t>Zone</t>
  </si>
  <si>
    <t>Easting</t>
  </si>
  <si>
    <t>Northing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</si>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</sst>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2">
    <cellStyle name="Normal" xfId="0" builtinId="0"/>
    <cellStyle name="Normal 2" xfId="1" xr:uid="{77525CE1-C100-4390-BE3E-3CD9B143E77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8332-B1B1-4B78-A34D-3433267877A6}">
  <sheetPr codeName="Sheet1"/>
  <dimension ref="A1:R16"/>
  <sheetViews>
    <sheetView tabSelected="1" topLeftCell="B1" zoomScaleNormal="100" workbookViewId="0">
      <selection activeCell="M2" sqref="M2:M11"/>
    </sheetView>
  </sheetViews>
  <sheetFormatPr defaultColWidth="8.85546875" defaultRowHeight="15" x14ac:dyDescent="0.25"/>
  <cols>
    <col min="1" max="1" width="41.28515625" bestFit="1" customWidth="1"/>
    <col min="2" max="2" width="15.28515625" customWidth="1"/>
    <col min="3" max="3" width="11.7109375" customWidth="1"/>
    <col min="4" max="7" width="22" customWidth="1"/>
    <col min="8" max="8" width="12.85546875" customWidth="1"/>
    <col min="9" max="9" width="15.140625" customWidth="1"/>
    <col min="10" max="10" width="10.85546875" customWidth="1"/>
    <col min="11" max="12" width="9.140625"/>
    <col min="14" max="14" width="17.28515625" bestFit="1" customWidth="1"/>
    <col min="15" max="15" width="18.5703125" customWidth="1"/>
    <col min="16" max="16" width="24.85546875" customWidth="1"/>
    <col min="17" max="17" width="29.42578125" customWidth="1"/>
    <col min="18" max="18" width="29.28515625" customWidth="1"/>
    <col min="19" max="16384" width="8.85546875" style="3"/>
  </cols>
  <sheetData>
    <row r="1" spans="1:18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70</v>
      </c>
      <c r="G1" t="s">
        <v>71</v>
      </c>
      <c r="H1" t="s">
        <v>68</v>
      </c>
      <c r="I1" t="s">
        <v>69</v>
      </c>
      <c r="J1" t="s">
        <v>67</v>
      </c>
      <c r="K1" t="s">
        <v>4</v>
      </c>
      <c r="L1" s="1" t="s">
        <v>5</v>
      </c>
      <c r="M1" s="1"/>
      <c r="N1" t="s">
        <v>6</v>
      </c>
      <c r="O1" t="s">
        <v>54</v>
      </c>
      <c r="P1" t="s">
        <v>52</v>
      </c>
      <c r="Q1" t="s">
        <v>63</v>
      </c>
      <c r="R1" t="s">
        <v>7</v>
      </c>
    </row>
    <row r="2" spans="1:18" x14ac:dyDescent="0.25">
      <c r="A2" s="2" t="s">
        <v>16</v>
      </c>
      <c r="B2" s="2">
        <v>983905</v>
      </c>
      <c r="C2" s="2" t="s">
        <v>17</v>
      </c>
      <c r="D2" s="2" t="s">
        <v>10</v>
      </c>
      <c r="E2" s="2" t="s">
        <v>66</v>
      </c>
      <c r="F2" s="2">
        <v>-36.289053346999999</v>
      </c>
      <c r="G2" s="2">
        <v>144.53801314200001</v>
      </c>
      <c r="H2" s="2">
        <v>278899</v>
      </c>
      <c r="I2" s="2">
        <v>5981178</v>
      </c>
      <c r="J2" s="2">
        <v>55</v>
      </c>
      <c r="K2" s="2">
        <v>183.16</v>
      </c>
      <c r="L2" s="2">
        <v>0.15999999999999659</v>
      </c>
      <c r="M2" s="2">
        <f>K2-L2</f>
        <v>183</v>
      </c>
      <c r="N2" s="2" t="s">
        <v>11</v>
      </c>
      <c r="O2" s="2" t="s">
        <v>12</v>
      </c>
      <c r="P2" s="2" t="s">
        <v>53</v>
      </c>
      <c r="Q2" s="2" t="s">
        <v>64</v>
      </c>
      <c r="R2" s="2" t="s">
        <v>18</v>
      </c>
    </row>
    <row r="3" spans="1:18" x14ac:dyDescent="0.25">
      <c r="A3" s="2" t="s">
        <v>19</v>
      </c>
      <c r="B3" s="2">
        <v>983905</v>
      </c>
      <c r="C3" s="2" t="s">
        <v>17</v>
      </c>
      <c r="D3" s="2" t="s">
        <v>10</v>
      </c>
      <c r="E3" s="2" t="s">
        <v>66</v>
      </c>
      <c r="F3" s="2">
        <v>-36.289053346999999</v>
      </c>
      <c r="G3" s="2">
        <v>144.53801314200001</v>
      </c>
      <c r="H3" s="2">
        <v>278899</v>
      </c>
      <c r="I3" s="2">
        <v>5981178</v>
      </c>
      <c r="J3" s="2">
        <v>55</v>
      </c>
      <c r="K3" s="2">
        <v>173.34</v>
      </c>
      <c r="L3" s="2">
        <v>0.24000000000000909</v>
      </c>
      <c r="M3" s="2">
        <f t="shared" ref="M3:M11" si="0">K3-L3</f>
        <v>173.1</v>
      </c>
      <c r="N3" s="2" t="s">
        <v>11</v>
      </c>
      <c r="O3" s="2" t="s">
        <v>12</v>
      </c>
      <c r="P3" s="2" t="s">
        <v>53</v>
      </c>
      <c r="Q3" s="2" t="s">
        <v>64</v>
      </c>
      <c r="R3" s="2" t="s">
        <v>20</v>
      </c>
    </row>
    <row r="4" spans="1:18" x14ac:dyDescent="0.25">
      <c r="A4" s="2" t="s">
        <v>8</v>
      </c>
      <c r="B4" s="2">
        <v>983909</v>
      </c>
      <c r="C4" s="2" t="s">
        <v>9</v>
      </c>
      <c r="D4" s="2" t="s">
        <v>10</v>
      </c>
      <c r="E4" s="2" t="s">
        <v>66</v>
      </c>
      <c r="F4" s="2">
        <v>-36.291070423999997</v>
      </c>
      <c r="G4" s="2">
        <v>144.53836166799999</v>
      </c>
      <c r="H4" s="2">
        <v>278936</v>
      </c>
      <c r="I4" s="2">
        <v>5980955</v>
      </c>
      <c r="J4" s="2">
        <v>55</v>
      </c>
      <c r="K4" s="2">
        <v>281.25</v>
      </c>
      <c r="L4" s="2">
        <v>0.19999999999998863</v>
      </c>
      <c r="M4" s="2">
        <f t="shared" si="0"/>
        <v>281.05</v>
      </c>
      <c r="N4" s="2" t="s">
        <v>11</v>
      </c>
      <c r="O4" s="2" t="s">
        <v>12</v>
      </c>
      <c r="P4" s="2" t="s">
        <v>53</v>
      </c>
      <c r="Q4" s="2" t="s">
        <v>64</v>
      </c>
      <c r="R4" s="2" t="s">
        <v>13</v>
      </c>
    </row>
    <row r="5" spans="1:18" x14ac:dyDescent="0.25">
      <c r="A5" s="2" t="s">
        <v>14</v>
      </c>
      <c r="B5" s="2">
        <v>983909</v>
      </c>
      <c r="C5" s="2" t="s">
        <v>9</v>
      </c>
      <c r="D5" s="2" t="s">
        <v>10</v>
      </c>
      <c r="E5" s="2" t="s">
        <v>66</v>
      </c>
      <c r="F5" s="2">
        <v>-36.291070423999997</v>
      </c>
      <c r="G5" s="2">
        <v>144.53836166799999</v>
      </c>
      <c r="H5" s="2">
        <v>278936</v>
      </c>
      <c r="I5" s="2">
        <v>5980955</v>
      </c>
      <c r="J5" s="2">
        <v>55</v>
      </c>
      <c r="K5" s="2">
        <v>273.8</v>
      </c>
      <c r="L5" s="2">
        <v>0.27000000000003899</v>
      </c>
      <c r="M5" s="2">
        <f t="shared" si="0"/>
        <v>273.52999999999997</v>
      </c>
      <c r="N5" s="2" t="s">
        <v>11</v>
      </c>
      <c r="O5" s="2" t="s">
        <v>12</v>
      </c>
      <c r="P5" s="2" t="s">
        <v>53</v>
      </c>
      <c r="Q5" s="2" t="s">
        <v>64</v>
      </c>
      <c r="R5" s="2" t="s">
        <v>15</v>
      </c>
    </row>
    <row r="6" spans="1:18" x14ac:dyDescent="0.25">
      <c r="A6" s="2" t="s">
        <v>21</v>
      </c>
      <c r="B6" s="2">
        <v>962832</v>
      </c>
      <c r="C6" s="2" t="s">
        <v>22</v>
      </c>
      <c r="D6" s="2" t="s">
        <v>62</v>
      </c>
      <c r="E6" s="2" t="s">
        <v>66</v>
      </c>
      <c r="F6" s="2">
        <v>-37.574474229000003</v>
      </c>
      <c r="G6" s="2">
        <v>143.86462513500001</v>
      </c>
      <c r="H6" s="2">
        <v>752980</v>
      </c>
      <c r="I6" s="2">
        <v>5837538</v>
      </c>
      <c r="J6" s="2">
        <v>54</v>
      </c>
      <c r="K6" s="2">
        <v>201.45</v>
      </c>
      <c r="L6" s="2">
        <v>0.14999999999997726</v>
      </c>
      <c r="M6" s="2">
        <f t="shared" si="0"/>
        <v>201.3</v>
      </c>
      <c r="N6" s="2" t="s">
        <v>11</v>
      </c>
      <c r="O6" s="2" t="s">
        <v>12</v>
      </c>
      <c r="P6" s="2" t="s">
        <v>53</v>
      </c>
      <c r="Q6" s="2" t="s">
        <v>64</v>
      </c>
      <c r="R6" s="2" t="s">
        <v>58</v>
      </c>
    </row>
    <row r="7" spans="1:18" x14ac:dyDescent="0.25">
      <c r="A7" s="2" t="s">
        <v>37</v>
      </c>
      <c r="B7" s="2">
        <v>962890</v>
      </c>
      <c r="C7" s="2" t="s">
        <v>38</v>
      </c>
      <c r="D7" s="2" t="s">
        <v>39</v>
      </c>
      <c r="E7" s="2" t="s">
        <v>66</v>
      </c>
      <c r="F7" s="2">
        <v>-36.997529168</v>
      </c>
      <c r="G7" s="2">
        <v>144.07229098400001</v>
      </c>
      <c r="H7" s="2">
        <v>239464</v>
      </c>
      <c r="I7" s="2">
        <v>5901394</v>
      </c>
      <c r="J7" s="2">
        <v>55</v>
      </c>
      <c r="K7" s="2">
        <v>381.94</v>
      </c>
      <c r="L7" s="2">
        <v>7.9999999999984084E-2</v>
      </c>
      <c r="M7" s="2">
        <f t="shared" si="0"/>
        <v>381.86</v>
      </c>
      <c r="N7" s="2" t="s">
        <v>11</v>
      </c>
      <c r="O7" s="2" t="s">
        <v>12</v>
      </c>
      <c r="P7" s="2" t="s">
        <v>51</v>
      </c>
      <c r="Q7" s="2" t="s">
        <v>64</v>
      </c>
      <c r="R7" s="2" t="s">
        <v>40</v>
      </c>
    </row>
    <row r="8" spans="1:18" x14ac:dyDescent="0.25">
      <c r="A8" s="2" t="s">
        <v>41</v>
      </c>
      <c r="B8" s="2">
        <v>962890</v>
      </c>
      <c r="C8" s="2" t="s">
        <v>38</v>
      </c>
      <c r="D8" s="2" t="s">
        <v>39</v>
      </c>
      <c r="E8" s="2" t="s">
        <v>66</v>
      </c>
      <c r="F8" s="2">
        <v>-36.997529168</v>
      </c>
      <c r="G8" s="2">
        <v>144.07229098400001</v>
      </c>
      <c r="H8" s="2">
        <v>239464</v>
      </c>
      <c r="I8" s="2">
        <v>5901394</v>
      </c>
      <c r="J8" s="2">
        <v>55</v>
      </c>
      <c r="K8" s="2">
        <v>379.25</v>
      </c>
      <c r="L8" s="2">
        <v>0.17000000000001592</v>
      </c>
      <c r="M8" s="2">
        <f t="shared" si="0"/>
        <v>379.08</v>
      </c>
      <c r="N8" s="2" t="s">
        <v>11</v>
      </c>
      <c r="O8" s="2" t="s">
        <v>12</v>
      </c>
      <c r="P8" s="2" t="s">
        <v>57</v>
      </c>
      <c r="Q8" s="2" t="s">
        <v>64</v>
      </c>
      <c r="R8" s="2" t="s">
        <v>42</v>
      </c>
    </row>
    <row r="9" spans="1:18" x14ac:dyDescent="0.25">
      <c r="A9" s="2" t="s">
        <v>43</v>
      </c>
      <c r="B9" s="2">
        <v>981380</v>
      </c>
      <c r="C9" s="2" t="s">
        <v>44</v>
      </c>
      <c r="D9" s="2" t="s">
        <v>45</v>
      </c>
      <c r="E9" s="2" t="s">
        <v>66</v>
      </c>
      <c r="F9" s="2">
        <v>-37.190562393</v>
      </c>
      <c r="G9" s="2">
        <v>142.862574768</v>
      </c>
      <c r="H9" s="2">
        <v>665318</v>
      </c>
      <c r="I9" s="2">
        <v>5882363</v>
      </c>
      <c r="J9" s="2">
        <v>54</v>
      </c>
      <c r="K9" s="2">
        <v>72.5</v>
      </c>
      <c r="L9" s="2">
        <v>0.15000000000000568</v>
      </c>
      <c r="M9" s="2">
        <f t="shared" si="0"/>
        <v>72.349999999999994</v>
      </c>
      <c r="N9" s="2" t="s">
        <v>11</v>
      </c>
      <c r="O9" s="2" t="s">
        <v>46</v>
      </c>
      <c r="P9" s="2" t="s">
        <v>55</v>
      </c>
      <c r="Q9" s="2" t="s">
        <v>64</v>
      </c>
      <c r="R9" s="2" t="s">
        <v>47</v>
      </c>
    </row>
    <row r="10" spans="1:18" x14ac:dyDescent="0.25">
      <c r="A10" s="2" t="s">
        <v>48</v>
      </c>
      <c r="B10" s="2">
        <v>981380</v>
      </c>
      <c r="C10" s="2" t="s">
        <v>44</v>
      </c>
      <c r="D10" s="2" t="s">
        <v>45</v>
      </c>
      <c r="E10" s="2" t="s">
        <v>66</v>
      </c>
      <c r="F10" s="2">
        <v>-37.190562393</v>
      </c>
      <c r="G10" s="2">
        <v>142.862574768</v>
      </c>
      <c r="H10" s="2">
        <v>665318</v>
      </c>
      <c r="I10" s="2">
        <v>5882363</v>
      </c>
      <c r="J10" s="2">
        <v>54</v>
      </c>
      <c r="K10" s="2">
        <v>74.84</v>
      </c>
      <c r="L10" s="2">
        <v>0.28000000000000114</v>
      </c>
      <c r="M10" s="2">
        <f t="shared" si="0"/>
        <v>74.56</v>
      </c>
      <c r="N10" s="2" t="s">
        <v>11</v>
      </c>
      <c r="O10" s="2" t="s">
        <v>46</v>
      </c>
      <c r="P10" s="2" t="s">
        <v>56</v>
      </c>
      <c r="Q10" s="2" t="s">
        <v>64</v>
      </c>
      <c r="R10" s="2" t="s">
        <v>60</v>
      </c>
    </row>
    <row r="11" spans="1:18" x14ac:dyDescent="0.25">
      <c r="A11" s="2" t="s">
        <v>49</v>
      </c>
      <c r="B11" s="2">
        <v>981391</v>
      </c>
      <c r="C11" s="2" t="s">
        <v>50</v>
      </c>
      <c r="D11" s="2" t="s">
        <v>45</v>
      </c>
      <c r="E11" s="2" t="s">
        <v>66</v>
      </c>
      <c r="F11" s="2">
        <v>-37.195477836999999</v>
      </c>
      <c r="G11" s="2">
        <v>142.865219201</v>
      </c>
      <c r="H11" s="2">
        <v>665542</v>
      </c>
      <c r="I11" s="2">
        <v>5881813</v>
      </c>
      <c r="J11" s="2">
        <v>54</v>
      </c>
      <c r="K11" s="2">
        <v>254.7</v>
      </c>
      <c r="L11" s="2">
        <v>7.9999999999984084E-2</v>
      </c>
      <c r="M11" s="2">
        <f t="shared" si="0"/>
        <v>254.62</v>
      </c>
      <c r="N11" s="2" t="s">
        <v>11</v>
      </c>
      <c r="O11" s="2" t="s">
        <v>46</v>
      </c>
      <c r="P11" s="2" t="s">
        <v>55</v>
      </c>
      <c r="Q11" s="2" t="s">
        <v>64</v>
      </c>
      <c r="R11" s="2" t="s">
        <v>61</v>
      </c>
    </row>
    <row r="12" spans="1:18" x14ac:dyDescent="0.25">
      <c r="A12" s="3" t="s">
        <v>29</v>
      </c>
      <c r="B12" s="3">
        <v>983935</v>
      </c>
      <c r="C12" s="3" t="s">
        <v>30</v>
      </c>
      <c r="D12" s="3" t="s">
        <v>25</v>
      </c>
      <c r="E12" s="3"/>
      <c r="F12" s="3"/>
      <c r="G12" s="3"/>
      <c r="H12" s="3"/>
      <c r="I12" s="3"/>
      <c r="J12" s="3"/>
      <c r="K12" s="3">
        <v>221.9</v>
      </c>
      <c r="L12" s="3">
        <v>0.23000000000001819</v>
      </c>
      <c r="M12" s="3"/>
      <c r="N12" s="3" t="s">
        <v>11</v>
      </c>
      <c r="O12" s="3" t="s">
        <v>12</v>
      </c>
      <c r="P12" s="3" t="s">
        <v>53</v>
      </c>
      <c r="Q12" s="3" t="s">
        <v>64</v>
      </c>
      <c r="R12" s="3" t="s">
        <v>31</v>
      </c>
    </row>
    <row r="13" spans="1:18" x14ac:dyDescent="0.25">
      <c r="A13" s="3" t="s">
        <v>23</v>
      </c>
      <c r="B13" s="3">
        <v>983936</v>
      </c>
      <c r="C13" s="3" t="s">
        <v>24</v>
      </c>
      <c r="D13" s="3" t="s">
        <v>25</v>
      </c>
      <c r="E13" s="3"/>
      <c r="F13" s="3"/>
      <c r="G13" s="3"/>
      <c r="H13" s="3"/>
      <c r="I13" s="3"/>
      <c r="J13" s="3"/>
      <c r="K13" s="3">
        <v>210.7</v>
      </c>
      <c r="L13" s="3">
        <v>0.19999999999998863</v>
      </c>
      <c r="M13" s="3"/>
      <c r="N13" s="3" t="s">
        <v>11</v>
      </c>
      <c r="O13" s="3" t="s">
        <v>12</v>
      </c>
      <c r="P13" s="3" t="s">
        <v>53</v>
      </c>
      <c r="Q13" s="3" t="s">
        <v>64</v>
      </c>
      <c r="R13" s="3" t="s">
        <v>26</v>
      </c>
    </row>
    <row r="14" spans="1:18" x14ac:dyDescent="0.25">
      <c r="A14" s="3" t="s">
        <v>27</v>
      </c>
      <c r="B14" s="3">
        <v>983936</v>
      </c>
      <c r="C14" s="3" t="s">
        <v>24</v>
      </c>
      <c r="D14" s="3" t="s">
        <v>25</v>
      </c>
      <c r="E14" s="3"/>
      <c r="F14" s="3"/>
      <c r="G14" s="3"/>
      <c r="H14" s="3"/>
      <c r="I14" s="3"/>
      <c r="J14" s="3"/>
      <c r="K14" s="3">
        <v>233.85</v>
      </c>
      <c r="L14" s="3">
        <v>0.12999999999999545</v>
      </c>
      <c r="M14" s="3"/>
      <c r="N14" s="3" t="s">
        <v>11</v>
      </c>
      <c r="O14" s="3" t="s">
        <v>12</v>
      </c>
      <c r="P14" s="3" t="s">
        <v>53</v>
      </c>
      <c r="Q14" s="3" t="s">
        <v>64</v>
      </c>
      <c r="R14" s="3" t="s">
        <v>28</v>
      </c>
    </row>
    <row r="15" spans="1:18" x14ac:dyDescent="0.25">
      <c r="A15" s="3" t="s">
        <v>32</v>
      </c>
      <c r="B15" s="3">
        <v>965804</v>
      </c>
      <c r="C15" s="3" t="s">
        <v>33</v>
      </c>
      <c r="D15" s="3" t="s">
        <v>34</v>
      </c>
      <c r="E15" s="3"/>
      <c r="F15" s="3"/>
      <c r="G15" s="3"/>
      <c r="H15" s="3"/>
      <c r="I15" s="3"/>
      <c r="J15" s="3"/>
      <c r="K15" s="3">
        <v>950.32</v>
      </c>
      <c r="L15" s="3">
        <v>0.32000000000005002</v>
      </c>
      <c r="M15" s="3"/>
      <c r="N15" s="3" t="s">
        <v>11</v>
      </c>
      <c r="O15" s="3" t="s">
        <v>12</v>
      </c>
      <c r="P15" s="3" t="s">
        <v>53</v>
      </c>
      <c r="Q15" s="3" t="s">
        <v>64</v>
      </c>
      <c r="R15" s="3" t="s">
        <v>35</v>
      </c>
    </row>
    <row r="16" spans="1:18" x14ac:dyDescent="0.25">
      <c r="A16" s="3" t="s">
        <v>36</v>
      </c>
      <c r="B16" s="3">
        <v>965804</v>
      </c>
      <c r="C16" s="3" t="s">
        <v>33</v>
      </c>
      <c r="D16" s="3" t="s">
        <v>34</v>
      </c>
      <c r="E16" s="3"/>
      <c r="F16" s="3"/>
      <c r="G16" s="3"/>
      <c r="H16" s="3"/>
      <c r="I16" s="3"/>
      <c r="J16" s="3"/>
      <c r="K16" s="3">
        <v>714.38</v>
      </c>
      <c r="L16" s="3">
        <v>0.10000000000002274</v>
      </c>
      <c r="M16" s="3"/>
      <c r="N16" s="3" t="s">
        <v>11</v>
      </c>
      <c r="O16" s="3" t="s">
        <v>12</v>
      </c>
      <c r="P16" s="3" t="s">
        <v>53</v>
      </c>
      <c r="Q16" s="3" t="s">
        <v>64</v>
      </c>
      <c r="R16" s="3" t="s">
        <v>59</v>
      </c>
    </row>
  </sheetData>
  <autoFilter ref="A1:R16" xr:uid="{56D7C6F0-6647-459A-8863-4DDDEECF19E8}"/>
  <sortState xmlns:xlrd2="http://schemas.microsoft.com/office/spreadsheetml/2017/richdata2" ref="A2:R16">
    <sortCondition ref="E2:E16"/>
    <sortCondition ref="C2:C16"/>
  </sortState>
  <conditionalFormatting sqref="A1:A1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Waugh (DJPR)</dc:creator>
  <cp:lastModifiedBy>Dave Vasegh</cp:lastModifiedBy>
  <dcterms:created xsi:type="dcterms:W3CDTF">2021-03-12T01:39:00Z</dcterms:created>
  <dcterms:modified xsi:type="dcterms:W3CDTF">2021-09-15T14:33:05Z</dcterms:modified>
</cp:coreProperties>
</file>